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ALES, SERVICES &amp; BANQUETS\CATERING\JULIA TOVAR\Groups\2026 Groups\01 - January\AVN\"/>
    </mc:Choice>
  </mc:AlternateContent>
  <xr:revisionPtr revIDLastSave="0" documentId="13_ncr:1_{3F0A0E20-3D80-4D74-AD61-CE14D41400DF}" xr6:coauthVersionLast="47" xr6:coauthVersionMax="47" xr10:uidLastSave="{00000000-0000-0000-0000-000000000000}"/>
  <workbookProtection workbookAlgorithmName="SHA-512" workbookHashValue="SMARAtRvNKtftmGlV7LfZzpOg/Y1xg76OdpJ3xNwmRRWHlYtMQsmiW3rNubRjL/4yufgzeYnHTt2SXJi1+PSFg==" workbookSaltValue="R4yJZm5hrr8VHUGT9t2Fkw==" workbookSpinCount="100000" lockStructure="1"/>
  <bookViews>
    <workbookView xWindow="28680" yWindow="-120" windowWidth="29040" windowHeight="15840" xr2:uid="{A7A96CAB-731F-4ED1-A3AD-A35D2FAEA126}"/>
  </bookViews>
  <sheets>
    <sheet name="AVN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7" i="1"/>
  <c r="E39" i="1"/>
  <c r="E38" i="1"/>
  <c r="E37" i="1"/>
  <c r="E35" i="1"/>
  <c r="E34" i="1"/>
  <c r="E33" i="1"/>
  <c r="E32" i="1"/>
  <c r="E31" i="1"/>
  <c r="E30" i="1"/>
  <c r="E29" i="1"/>
  <c r="E28" i="1"/>
  <c r="E27" i="1"/>
  <c r="E26" i="1"/>
  <c r="E14" i="1"/>
  <c r="E13" i="1"/>
  <c r="E12" i="1"/>
  <c r="E11" i="1"/>
  <c r="E40" i="1"/>
  <c r="E24" i="1"/>
  <c r="E18" i="1"/>
  <c r="E16" i="1"/>
  <c r="E15" i="1"/>
  <c r="E41" i="1" l="1"/>
  <c r="E44" i="1" l="1"/>
  <c r="E42" i="1"/>
  <c r="E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Yu</author>
  </authors>
  <commentList>
    <comment ref="D10" authorId="0" shapeId="0" xr:uid="{9B499413-50AC-460F-99C8-B563CE3A7F22}">
      <text>
        <r>
          <rPr>
            <b/>
            <sz val="9"/>
            <color indexed="81"/>
            <rFont val="Tahoma"/>
            <family val="2"/>
          </rPr>
          <t>Wendy Yu:</t>
        </r>
        <r>
          <rPr>
            <sz val="9"/>
            <color indexed="81"/>
            <rFont val="Tahoma"/>
            <family val="2"/>
          </rPr>
          <t xml:space="preserve">
Enter quantity, sheet will calculate total.</t>
        </r>
      </text>
    </comment>
    <comment ref="D25" authorId="0" shapeId="0" xr:uid="{1D7C3440-C94D-4AD4-8C51-B5965ACE6525}">
      <text>
        <r>
          <rPr>
            <b/>
            <sz val="9"/>
            <color indexed="81"/>
            <rFont val="Tahoma"/>
            <family val="2"/>
          </rPr>
          <t>Wendy Yu:</t>
        </r>
        <r>
          <rPr>
            <sz val="9"/>
            <color indexed="81"/>
            <rFont val="Tahoma"/>
            <family val="2"/>
          </rPr>
          <t xml:space="preserve">
Enter quantity, sheet will calculate total.</t>
        </r>
      </text>
    </comment>
    <comment ref="D36" authorId="0" shapeId="0" xr:uid="{F5AF33F3-538E-473D-ADBA-C313A35B182C}">
      <text>
        <r>
          <rPr>
            <b/>
            <sz val="9"/>
            <color indexed="81"/>
            <rFont val="Tahoma"/>
            <family val="2"/>
          </rPr>
          <t>Wendy Yu:</t>
        </r>
        <r>
          <rPr>
            <sz val="9"/>
            <color indexed="81"/>
            <rFont val="Tahoma"/>
            <family val="2"/>
          </rPr>
          <t xml:space="preserve">
Enter quantity, sheet will calculate total.</t>
        </r>
      </text>
    </comment>
  </commentList>
</comments>
</file>

<file path=xl/sharedStrings.xml><?xml version="1.0" encoding="utf-8"?>
<sst xmlns="http://schemas.openxmlformats.org/spreadsheetml/2006/main" count="66" uniqueCount="60">
  <si>
    <t>QTY</t>
  </si>
  <si>
    <t>UNIT COST</t>
  </si>
  <si>
    <t>SUBTOTAL</t>
  </si>
  <si>
    <t>Fresh Brewed Coffee | Gallon</t>
  </si>
  <si>
    <t>Fresh Brewed Decaffeinated Coffee | Gallon</t>
  </si>
  <si>
    <t>Hot Tea | Gallon</t>
  </si>
  <si>
    <t>Cold Brew Coffee | Gallon</t>
  </si>
  <si>
    <t>BEVERAGE ITEMS</t>
  </si>
  <si>
    <t>SNACK ITEMS</t>
  </si>
  <si>
    <t>A LA CARTE ITEMS</t>
  </si>
  <si>
    <t>Order Subtotal:</t>
  </si>
  <si>
    <t>Service Fee:</t>
  </si>
  <si>
    <t>Sales Tax:</t>
  </si>
  <si>
    <t>Estimated Total:</t>
  </si>
  <si>
    <t>CONTACT INFORMATION:</t>
  </si>
  <si>
    <t>Booth Name:</t>
  </si>
  <si>
    <t>Booth Number:</t>
  </si>
  <si>
    <t>Company Name:</t>
  </si>
  <si>
    <t>Phone:</t>
  </si>
  <si>
    <t>Email:</t>
  </si>
  <si>
    <t>Billing Address:</t>
  </si>
  <si>
    <t xml:space="preserve">Contact Name: </t>
  </si>
  <si>
    <t>City, State, Zip:</t>
  </si>
  <si>
    <t>Onsite Contact Name #:</t>
  </si>
  <si>
    <t>All service items will be disposable (plates, utensils, napkins, etc) and provided accordingly.</t>
  </si>
  <si>
    <t>All food and beverage costs are assessed a 23% service charge and 8.375% sales tax.</t>
  </si>
  <si>
    <t>Delivery Date:</t>
  </si>
  <si>
    <t>Delivery Time:</t>
  </si>
  <si>
    <t>Payment link will be sent once final event order is received. 100% payment due in advance and is non-refundable.</t>
  </si>
  <si>
    <t>Delivery Fee per delivery:</t>
  </si>
  <si>
    <t>FOOD &amp; BEVERAGE ORDER FORM</t>
  </si>
  <si>
    <t>Hotel will produce event orders for review and signature; signed event orders must be received by hotel to produce items.</t>
  </si>
  <si>
    <t>Please complete 1 form per delivery.                                                 Email completed form to Julia.Tovar@vhlv.com.</t>
  </si>
  <si>
    <t>Domestic Beers | 12 cans</t>
  </si>
  <si>
    <t>Import Beers | 12 cans</t>
  </si>
  <si>
    <t>Red Wine | Bottle</t>
  </si>
  <si>
    <t>White Wine | Bottle</t>
  </si>
  <si>
    <t>*** ORDERS MUST BE RECEIVED NO LATER THAN MONDAY, DECEMBER 29, 2025 ***</t>
  </si>
  <si>
    <t>Orders received after December 29, 2025 will be assessed a $100 charge per delivery, subject to availability.</t>
  </si>
  <si>
    <t>NO OUTSIDE FOOD OR BEVERAGE WILL BE ALLOWED IN EXPO AREA</t>
  </si>
  <si>
    <t>Assorted Sodas | 6 cans</t>
  </si>
  <si>
    <t>Virgin Hotels Bottled Water | 6 bottles</t>
  </si>
  <si>
    <t>Assorted Flavor Sparkling Water | 6 cans</t>
  </si>
  <si>
    <t>Smart Water | 6 bottles</t>
  </si>
  <si>
    <t>Monster Energy Drinks | 6 cans</t>
  </si>
  <si>
    <t>Breakfast Pastries - half assorted | dozen</t>
  </si>
  <si>
    <t>Cream Cheese Swirled Carrot Cake Slice | half dozen</t>
  </si>
  <si>
    <t>Bakeshop Donuts | half dozen</t>
  </si>
  <si>
    <t>Bakeshop Cookies - chocolate chip | half dozen</t>
  </si>
  <si>
    <t>Decadent Brownies | half dozen</t>
  </si>
  <si>
    <t>Kind Bars | each</t>
  </si>
  <si>
    <t>Nutrigrain Bars | each</t>
  </si>
  <si>
    <t>Assorted Individual Bags of Chips | each</t>
  </si>
  <si>
    <t>Individual Bags of Trail Mix | each</t>
  </si>
  <si>
    <t>Assorted Candy Bars | each</t>
  </si>
  <si>
    <t>10" Pizza -  Margherita or Pepperoni</t>
  </si>
  <si>
    <t>Assorted Deli Sandwich Sliders | half dozen</t>
  </si>
  <si>
    <t>Spinach and Artichoke Dip Cups, Veggie Spears | half dozen</t>
  </si>
  <si>
    <t>Hummus, Sliced Carrots &amp; Celery Sticks Cups | half dozen</t>
  </si>
  <si>
    <t>Sparkling Wine |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</si>
</sst>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44" fontId="0" fillId="0" borderId="0" xfId="1" applyFont="1"/>
    <xf numFmtId="44" fontId="2" fillId="2" borderId="0" xfId="1" applyFont="1" applyFill="1"/>
    <xf numFmtId="44" fontId="2" fillId="0" borderId="0" xfId="1" applyFont="1"/>
    <xf numFmtId="0" fontId="0" fillId="3" borderId="0" xfId="0" applyFill="1"/>
    <xf numFmtId="0" fontId="6" fillId="0" borderId="0" xfId="0" applyFont="1"/>
    <xf numFmtId="1" fontId="2" fillId="2" borderId="0" xfId="0" applyNumberFormat="1" applyFont="1" applyFill="1"/>
    <xf numFmtId="1" fontId="0" fillId="0" borderId="0" xfId="0" applyNumberFormat="1" applyProtection="1">
      <protection locked="0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/>
    <xf numFmtId="0" fontId="2" fillId="0" borderId="1" xfId="0" applyFont="1" applyBorder="1" applyProtection="1">
      <protection locked="0"/>
    </xf>
    <xf numFmtId="1" fontId="2" fillId="0" borderId="0" xfId="0" applyNumberFormat="1" applyFont="1" applyProtection="1">
      <protection locked="0"/>
    </xf>
    <xf numFmtId="0" fontId="2" fillId="0" borderId="0" xfId="0" applyFont="1"/>
    <xf numFmtId="44" fontId="0" fillId="0" borderId="0" xfId="1" applyFont="1" applyBorder="1"/>
    <xf numFmtId="0" fontId="0" fillId="0" borderId="0" xfId="0" applyAlignment="1">
      <alignment horizontal="left"/>
    </xf>
    <xf numFmtId="0" fontId="2" fillId="0" borderId="2" xfId="0" applyFont="1" applyBorder="1" applyProtection="1">
      <protection locked="0"/>
    </xf>
    <xf numFmtId="44" fontId="2" fillId="0" borderId="1" xfId="1" applyFont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left"/>
    </xf>
    <xf numFmtId="0" fontId="2" fillId="0" borderId="1" xfId="0" applyFont="1" applyBorder="1" applyProtection="1">
      <protection locked="0"/>
    </xf>
    <xf numFmtId="0" fontId="7" fillId="2" borderId="0" xfId="0" applyFont="1" applyFill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3" fillId="3" borderId="0" xfId="1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63500</xdr:rowOff>
    </xdr:from>
    <xdr:to>
      <xdr:col>1</xdr:col>
      <xdr:colOff>1168400</xdr:colOff>
      <xdr:row>0</xdr:row>
      <xdr:rowOff>639742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72B7E2-AA68-6846-E595-DE478A828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" y="63500"/>
          <a:ext cx="2590800" cy="576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0AC17-3F29-4C48-A11C-D4A3F41FBBE4}">
  <sheetPr>
    <pageSetUpPr fitToPage="1"/>
  </sheetPr>
  <dimension ref="A1:G57"/>
  <sheetViews>
    <sheetView showGridLines="0" tabSelected="1" zoomScaleNormal="100" workbookViewId="0">
      <selection activeCell="I29" sqref="I29"/>
    </sheetView>
  </sheetViews>
  <sheetFormatPr defaultRowHeight="15" x14ac:dyDescent="0.25"/>
  <cols>
    <col min="1" max="1" width="21.42578125" customWidth="1"/>
    <col min="2" max="2" width="31.42578125" customWidth="1"/>
    <col min="3" max="3" width="13.7109375" style="1" customWidth="1"/>
    <col min="4" max="4" width="14.42578125" style="10" customWidth="1"/>
    <col min="5" max="5" width="18.5703125" style="1" customWidth="1"/>
  </cols>
  <sheetData>
    <row r="1" spans="1:7" ht="60.95" customHeight="1" x14ac:dyDescent="0.25">
      <c r="A1" s="4"/>
      <c r="B1" s="4"/>
      <c r="C1" s="26" t="s">
        <v>30</v>
      </c>
      <c r="D1" s="26"/>
      <c r="E1" s="26"/>
    </row>
    <row r="2" spans="1:7" x14ac:dyDescent="0.25">
      <c r="A2" s="27" t="s">
        <v>37</v>
      </c>
      <c r="B2" s="27"/>
      <c r="C2" s="27"/>
      <c r="D2" s="27"/>
      <c r="E2" s="27"/>
    </row>
    <row r="3" spans="1:7" x14ac:dyDescent="0.25">
      <c r="A3" s="27"/>
      <c r="B3" s="27"/>
      <c r="C3" s="27"/>
      <c r="D3" s="27"/>
      <c r="E3" s="27"/>
      <c r="G3" s="5"/>
    </row>
    <row r="4" spans="1:7" x14ac:dyDescent="0.25">
      <c r="A4" s="28" t="s">
        <v>38</v>
      </c>
      <c r="B4" s="28"/>
      <c r="C4" s="28"/>
      <c r="D4" s="28"/>
      <c r="E4" s="28"/>
      <c r="G4" s="5"/>
    </row>
    <row r="5" spans="1:7" x14ac:dyDescent="0.25">
      <c r="A5" s="24" t="s">
        <v>31</v>
      </c>
      <c r="B5" s="24"/>
      <c r="C5" s="24"/>
      <c r="D5" s="24"/>
      <c r="E5" s="24"/>
      <c r="G5" s="5"/>
    </row>
    <row r="6" spans="1:7" x14ac:dyDescent="0.25">
      <c r="A6" s="24" t="s">
        <v>28</v>
      </c>
      <c r="B6" s="24"/>
      <c r="C6" s="24"/>
      <c r="D6" s="24"/>
      <c r="E6" s="24"/>
      <c r="G6" s="5"/>
    </row>
    <row r="7" spans="1:7" x14ac:dyDescent="0.25">
      <c r="A7" s="25" t="s">
        <v>39</v>
      </c>
      <c r="B7" s="25"/>
      <c r="C7" s="25"/>
      <c r="D7" s="25"/>
      <c r="E7" s="25"/>
      <c r="G7" s="5"/>
    </row>
    <row r="8" spans="1:7" x14ac:dyDescent="0.25">
      <c r="A8" s="24" t="s">
        <v>25</v>
      </c>
      <c r="B8" s="24"/>
      <c r="C8" s="24"/>
      <c r="D8" s="24"/>
      <c r="E8" s="24"/>
      <c r="G8" s="5"/>
    </row>
    <row r="9" spans="1:7" x14ac:dyDescent="0.25">
      <c r="A9" s="24" t="s">
        <v>24</v>
      </c>
      <c r="B9" s="24"/>
      <c r="C9" s="24"/>
      <c r="D9" s="24"/>
      <c r="E9" s="24"/>
      <c r="G9" s="5"/>
    </row>
    <row r="10" spans="1:7" x14ac:dyDescent="0.25">
      <c r="A10" s="18" t="s">
        <v>7</v>
      </c>
      <c r="B10" s="18"/>
      <c r="C10" s="2" t="s">
        <v>1</v>
      </c>
      <c r="D10" s="6" t="s">
        <v>0</v>
      </c>
      <c r="E10" s="2" t="s">
        <v>2</v>
      </c>
      <c r="G10" s="5"/>
    </row>
    <row r="11" spans="1:7" x14ac:dyDescent="0.25">
      <c r="A11" s="15" t="s">
        <v>3</v>
      </c>
      <c r="B11" s="15"/>
      <c r="C11" s="1">
        <v>40</v>
      </c>
      <c r="D11" s="12"/>
      <c r="E11" s="1">
        <f>C11*D11</f>
        <v>0</v>
      </c>
      <c r="G11" s="5"/>
    </row>
    <row r="12" spans="1:7" x14ac:dyDescent="0.25">
      <c r="A12" s="15" t="s">
        <v>4</v>
      </c>
      <c r="B12" s="15"/>
      <c r="C12" s="1">
        <v>40</v>
      </c>
      <c r="D12" s="12"/>
      <c r="E12" s="1">
        <f t="shared" ref="E12:E24" si="0">C12*D12</f>
        <v>0</v>
      </c>
    </row>
    <row r="13" spans="1:7" x14ac:dyDescent="0.25">
      <c r="A13" s="15" t="s">
        <v>5</v>
      </c>
      <c r="B13" s="15"/>
      <c r="C13" s="1">
        <v>40</v>
      </c>
      <c r="D13" s="12"/>
      <c r="E13" s="1">
        <f t="shared" si="0"/>
        <v>0</v>
      </c>
    </row>
    <row r="14" spans="1:7" x14ac:dyDescent="0.25">
      <c r="A14" s="15" t="s">
        <v>6</v>
      </c>
      <c r="B14" s="15"/>
      <c r="C14" s="1">
        <v>40</v>
      </c>
      <c r="D14" s="12"/>
      <c r="E14" s="1">
        <f t="shared" si="0"/>
        <v>0</v>
      </c>
    </row>
    <row r="15" spans="1:7" x14ac:dyDescent="0.25">
      <c r="A15" s="15" t="s">
        <v>40</v>
      </c>
      <c r="B15" s="15"/>
      <c r="C15" s="1">
        <v>24</v>
      </c>
      <c r="D15" s="12"/>
      <c r="E15" s="1">
        <f t="shared" si="0"/>
        <v>0</v>
      </c>
    </row>
    <row r="16" spans="1:7" x14ac:dyDescent="0.25">
      <c r="A16" s="15" t="s">
        <v>41</v>
      </c>
      <c r="B16" s="15"/>
      <c r="C16" s="1">
        <v>24</v>
      </c>
      <c r="D16" s="12"/>
      <c r="E16" s="1">
        <f t="shared" si="0"/>
        <v>0</v>
      </c>
    </row>
    <row r="17" spans="1:5" x14ac:dyDescent="0.25">
      <c r="A17" s="15" t="s">
        <v>42</v>
      </c>
      <c r="B17" s="15"/>
      <c r="C17" s="1">
        <v>24</v>
      </c>
      <c r="D17" s="12"/>
      <c r="E17" s="1">
        <f t="shared" ref="E17" si="1">C17*D17</f>
        <v>0</v>
      </c>
    </row>
    <row r="18" spans="1:5" x14ac:dyDescent="0.25">
      <c r="A18" s="15" t="s">
        <v>43</v>
      </c>
      <c r="B18" s="15"/>
      <c r="C18" s="1">
        <v>30</v>
      </c>
      <c r="D18" s="12"/>
      <c r="E18" s="1">
        <f t="shared" si="0"/>
        <v>0</v>
      </c>
    </row>
    <row r="19" spans="1:5" x14ac:dyDescent="0.25">
      <c r="A19" s="15" t="s">
        <v>44</v>
      </c>
      <c r="B19" s="15"/>
      <c r="C19" s="1">
        <v>36</v>
      </c>
      <c r="D19" s="12"/>
      <c r="E19" s="1">
        <f t="shared" ref="E19:E23" si="2">C19*D19</f>
        <v>0</v>
      </c>
    </row>
    <row r="20" spans="1:5" x14ac:dyDescent="0.25">
      <c r="A20" s="15" t="s">
        <v>33</v>
      </c>
      <c r="B20" s="15"/>
      <c r="C20" s="1">
        <v>90</v>
      </c>
      <c r="D20" s="12"/>
      <c r="E20" s="1">
        <f t="shared" si="2"/>
        <v>0</v>
      </c>
    </row>
    <row r="21" spans="1:5" x14ac:dyDescent="0.25">
      <c r="A21" s="15" t="s">
        <v>34</v>
      </c>
      <c r="B21" s="15"/>
      <c r="C21" s="1">
        <v>110</v>
      </c>
      <c r="D21" s="12"/>
      <c r="E21" s="1">
        <f t="shared" si="2"/>
        <v>0</v>
      </c>
    </row>
    <row r="22" spans="1:5" x14ac:dyDescent="0.25">
      <c r="A22" s="15" t="s">
        <v>35</v>
      </c>
      <c r="B22" s="15"/>
      <c r="C22" s="1">
        <v>50</v>
      </c>
      <c r="D22" s="12"/>
      <c r="E22" s="1">
        <f t="shared" si="2"/>
        <v>0</v>
      </c>
    </row>
    <row r="23" spans="1:5" x14ac:dyDescent="0.25">
      <c r="A23" s="15" t="s">
        <v>36</v>
      </c>
      <c r="B23" s="15"/>
      <c r="C23" s="1">
        <v>50</v>
      </c>
      <c r="D23" s="12"/>
      <c r="E23" s="1">
        <f t="shared" si="2"/>
        <v>0</v>
      </c>
    </row>
    <row r="24" spans="1:5" x14ac:dyDescent="0.25">
      <c r="A24" s="15" t="s">
        <v>59</v>
      </c>
      <c r="B24" s="15"/>
      <c r="C24" s="1">
        <v>55</v>
      </c>
      <c r="D24" s="12"/>
      <c r="E24" s="1">
        <f t="shared" si="0"/>
        <v>0</v>
      </c>
    </row>
    <row r="25" spans="1:5" x14ac:dyDescent="0.25">
      <c r="A25" s="18" t="s">
        <v>8</v>
      </c>
      <c r="B25" s="18"/>
      <c r="C25" s="2" t="s">
        <v>1</v>
      </c>
      <c r="D25" s="6" t="s">
        <v>0</v>
      </c>
      <c r="E25" s="2" t="s">
        <v>2</v>
      </c>
    </row>
    <row r="26" spans="1:5" x14ac:dyDescent="0.25">
      <c r="A26" s="15" t="s">
        <v>45</v>
      </c>
      <c r="B26" s="15"/>
      <c r="C26" s="1">
        <v>30</v>
      </c>
      <c r="D26" s="12"/>
      <c r="E26" s="1">
        <f t="shared" ref="E26:E35" si="3">C26*D26</f>
        <v>0</v>
      </c>
    </row>
    <row r="27" spans="1:5" x14ac:dyDescent="0.25">
      <c r="A27" s="15" t="s">
        <v>46</v>
      </c>
      <c r="B27" s="15"/>
      <c r="C27" s="1">
        <v>30</v>
      </c>
      <c r="D27" s="12"/>
      <c r="E27" s="1">
        <f t="shared" si="3"/>
        <v>0</v>
      </c>
    </row>
    <row r="28" spans="1:5" x14ac:dyDescent="0.25">
      <c r="A28" s="15" t="s">
        <v>47</v>
      </c>
      <c r="B28" s="15"/>
      <c r="C28" s="1">
        <v>30</v>
      </c>
      <c r="D28" s="12"/>
      <c r="E28" s="1">
        <f t="shared" si="3"/>
        <v>0</v>
      </c>
    </row>
    <row r="29" spans="1:5" x14ac:dyDescent="0.25">
      <c r="A29" s="15" t="s">
        <v>48</v>
      </c>
      <c r="B29" s="15"/>
      <c r="C29" s="1">
        <v>30</v>
      </c>
      <c r="D29" s="12"/>
      <c r="E29" s="1">
        <f t="shared" si="3"/>
        <v>0</v>
      </c>
    </row>
    <row r="30" spans="1:5" x14ac:dyDescent="0.25">
      <c r="A30" s="15" t="s">
        <v>49</v>
      </c>
      <c r="B30" s="15"/>
      <c r="C30" s="1">
        <v>30</v>
      </c>
      <c r="D30" s="12"/>
      <c r="E30" s="1">
        <f t="shared" si="3"/>
        <v>0</v>
      </c>
    </row>
    <row r="31" spans="1:5" x14ac:dyDescent="0.25">
      <c r="A31" s="15" t="s">
        <v>50</v>
      </c>
      <c r="B31" s="15"/>
      <c r="C31" s="1">
        <v>4</v>
      </c>
      <c r="D31" s="12"/>
      <c r="E31" s="1">
        <f t="shared" si="3"/>
        <v>0</v>
      </c>
    </row>
    <row r="32" spans="1:5" x14ac:dyDescent="0.25">
      <c r="A32" s="15" t="s">
        <v>51</v>
      </c>
      <c r="B32" s="15"/>
      <c r="C32" s="1">
        <v>4</v>
      </c>
      <c r="D32" s="12"/>
      <c r="E32" s="1">
        <f t="shared" si="3"/>
        <v>0</v>
      </c>
    </row>
    <row r="33" spans="1:5" x14ac:dyDescent="0.25">
      <c r="A33" s="15" t="s">
        <v>52</v>
      </c>
      <c r="B33" s="15"/>
      <c r="C33" s="1">
        <v>4</v>
      </c>
      <c r="D33" s="12"/>
      <c r="E33" s="1">
        <f t="shared" si="3"/>
        <v>0</v>
      </c>
    </row>
    <row r="34" spans="1:5" x14ac:dyDescent="0.25">
      <c r="A34" s="15" t="s">
        <v>53</v>
      </c>
      <c r="B34" s="15"/>
      <c r="C34" s="1">
        <v>6</v>
      </c>
      <c r="D34" s="12"/>
      <c r="E34" s="1">
        <f t="shared" si="3"/>
        <v>0</v>
      </c>
    </row>
    <row r="35" spans="1:5" ht="14.1" customHeight="1" x14ac:dyDescent="0.25">
      <c r="A35" s="15" t="s">
        <v>54</v>
      </c>
      <c r="B35" s="15"/>
      <c r="C35" s="1">
        <v>4</v>
      </c>
      <c r="D35" s="12"/>
      <c r="E35" s="1">
        <f t="shared" si="3"/>
        <v>0</v>
      </c>
    </row>
    <row r="36" spans="1:5" x14ac:dyDescent="0.25">
      <c r="A36" s="18" t="s">
        <v>9</v>
      </c>
      <c r="B36" s="18"/>
      <c r="C36" s="2" t="s">
        <v>1</v>
      </c>
      <c r="D36" s="6" t="s">
        <v>0</v>
      </c>
      <c r="E36" s="2" t="s">
        <v>2</v>
      </c>
    </row>
    <row r="37" spans="1:5" ht="14.1" customHeight="1" x14ac:dyDescent="0.25">
      <c r="A37" s="15" t="s">
        <v>57</v>
      </c>
      <c r="B37" s="15"/>
      <c r="C37" s="1">
        <v>30</v>
      </c>
      <c r="D37" s="7"/>
      <c r="E37" s="1">
        <f t="shared" ref="E37:E40" si="4">C37*D37</f>
        <v>0</v>
      </c>
    </row>
    <row r="38" spans="1:5" ht="14.1" customHeight="1" x14ac:dyDescent="0.25">
      <c r="A38" s="15" t="s">
        <v>58</v>
      </c>
      <c r="B38" s="15"/>
      <c r="C38" s="1">
        <v>30</v>
      </c>
      <c r="D38" s="7"/>
      <c r="E38" s="1">
        <f t="shared" si="4"/>
        <v>0</v>
      </c>
    </row>
    <row r="39" spans="1:5" ht="14.1" customHeight="1" x14ac:dyDescent="0.25">
      <c r="A39" s="15" t="s">
        <v>55</v>
      </c>
      <c r="B39" s="15"/>
      <c r="C39" s="14">
        <v>30</v>
      </c>
      <c r="D39" s="7"/>
      <c r="E39" s="14">
        <f t="shared" ref="E39" si="5">C39*D39</f>
        <v>0</v>
      </c>
    </row>
    <row r="40" spans="1:5" ht="14.1" customHeight="1" x14ac:dyDescent="0.25">
      <c r="A40" s="15" t="s">
        <v>56</v>
      </c>
      <c r="B40" s="15"/>
      <c r="C40" s="14">
        <v>35</v>
      </c>
      <c r="D40" s="7"/>
      <c r="E40" s="14">
        <f t="shared" si="4"/>
        <v>0</v>
      </c>
    </row>
    <row r="41" spans="1:5" x14ac:dyDescent="0.25">
      <c r="A41" s="19"/>
      <c r="B41" s="19"/>
      <c r="D41" s="8" t="s">
        <v>10</v>
      </c>
      <c r="E41" s="3">
        <f>SUM(E11:E40)</f>
        <v>0</v>
      </c>
    </row>
    <row r="42" spans="1:5" x14ac:dyDescent="0.25">
      <c r="A42" s="19"/>
      <c r="B42" s="19"/>
      <c r="D42" s="8" t="s">
        <v>11</v>
      </c>
      <c r="E42" s="1">
        <f>E41*0.23</f>
        <v>0</v>
      </c>
    </row>
    <row r="43" spans="1:5" x14ac:dyDescent="0.25">
      <c r="A43" s="19"/>
      <c r="B43" s="19"/>
      <c r="D43" s="8" t="s">
        <v>29</v>
      </c>
      <c r="E43" s="1">
        <v>35</v>
      </c>
    </row>
    <row r="44" spans="1:5" x14ac:dyDescent="0.25">
      <c r="A44" s="19"/>
      <c r="B44" s="19"/>
      <c r="D44" s="8" t="s">
        <v>12</v>
      </c>
      <c r="E44" s="1">
        <f>E41*8.375%</f>
        <v>0</v>
      </c>
    </row>
    <row r="45" spans="1:5" x14ac:dyDescent="0.25">
      <c r="A45" s="19"/>
      <c r="B45" s="19"/>
      <c r="D45" s="9" t="s">
        <v>13</v>
      </c>
      <c r="E45" s="3">
        <f>SUM(E41:E44)</f>
        <v>35</v>
      </c>
    </row>
    <row r="46" spans="1:5" x14ac:dyDescent="0.25">
      <c r="A46" s="19"/>
      <c r="B46" s="19"/>
    </row>
    <row r="47" spans="1:5" x14ac:dyDescent="0.25">
      <c r="A47" s="22" t="s">
        <v>32</v>
      </c>
      <c r="B47" s="22"/>
      <c r="C47" s="22"/>
      <c r="D47" s="22"/>
      <c r="E47" s="22"/>
    </row>
    <row r="48" spans="1:5" x14ac:dyDescent="0.25">
      <c r="A48" s="20" t="s">
        <v>14</v>
      </c>
      <c r="B48" s="20"/>
      <c r="C48" s="20"/>
      <c r="D48" s="20"/>
      <c r="E48" s="20"/>
    </row>
    <row r="49" spans="1:5" ht="19.5" customHeight="1" x14ac:dyDescent="0.25">
      <c r="A49" s="13" t="s">
        <v>26</v>
      </c>
      <c r="B49" s="17"/>
      <c r="C49" s="17"/>
      <c r="D49" t="s">
        <v>27</v>
      </c>
      <c r="E49" s="11"/>
    </row>
    <row r="50" spans="1:5" ht="19.5" customHeight="1" x14ac:dyDescent="0.25">
      <c r="A50" s="13" t="s">
        <v>15</v>
      </c>
      <c r="B50" s="17"/>
      <c r="C50" s="17"/>
      <c r="D50" t="s">
        <v>16</v>
      </c>
      <c r="E50" s="11"/>
    </row>
    <row r="51" spans="1:5" ht="19.5" customHeight="1" x14ac:dyDescent="0.25">
      <c r="A51" s="13" t="s">
        <v>17</v>
      </c>
      <c r="B51" s="21"/>
      <c r="C51" s="21"/>
      <c r="D51" s="21"/>
      <c r="E51" s="21"/>
    </row>
    <row r="52" spans="1:5" ht="19.5" customHeight="1" x14ac:dyDescent="0.25">
      <c r="A52" s="13" t="s">
        <v>21</v>
      </c>
      <c r="B52" s="16"/>
      <c r="C52" s="16"/>
      <c r="D52" s="16"/>
      <c r="E52" s="16"/>
    </row>
    <row r="53" spans="1:5" ht="19.5" customHeight="1" x14ac:dyDescent="0.25">
      <c r="A53" s="13" t="s">
        <v>18</v>
      </c>
      <c r="B53" s="16"/>
      <c r="C53" s="16"/>
      <c r="D53" s="16"/>
      <c r="E53" s="16"/>
    </row>
    <row r="54" spans="1:5" ht="19.5" customHeight="1" x14ac:dyDescent="0.25">
      <c r="A54" s="13" t="s">
        <v>19</v>
      </c>
      <c r="B54" s="16"/>
      <c r="C54" s="16"/>
      <c r="D54" s="16"/>
      <c r="E54" s="16"/>
    </row>
    <row r="55" spans="1:5" ht="19.5" customHeight="1" x14ac:dyDescent="0.25">
      <c r="A55" s="13" t="s">
        <v>20</v>
      </c>
      <c r="B55" s="21"/>
      <c r="C55" s="21"/>
      <c r="D55" s="21"/>
      <c r="E55" s="21"/>
    </row>
    <row r="56" spans="1:5" ht="19.5" customHeight="1" x14ac:dyDescent="0.25">
      <c r="A56" s="13" t="s">
        <v>22</v>
      </c>
      <c r="B56" s="23"/>
      <c r="C56" s="23"/>
      <c r="D56" s="23"/>
      <c r="E56" s="23"/>
    </row>
    <row r="57" spans="1:5" ht="19.5" customHeight="1" x14ac:dyDescent="0.25">
      <c r="A57" s="13" t="s">
        <v>23</v>
      </c>
      <c r="B57" s="16"/>
      <c r="C57" s="16"/>
      <c r="D57" s="16"/>
      <c r="E57" s="16"/>
    </row>
  </sheetData>
  <sheetProtection algorithmName="SHA-512" hashValue="DvnJDqtRnmXaHUFJQFFnbGf9oQfKlyXXlEpQzgqAf/ffypcYRjHZWlW/2UWEKc2Nu+/N54CTnqGQJ5UqAs9YuQ==" saltValue="nyMoGojgDf3tSO1OK1K0Qg==" spinCount="100000" sheet="1" objects="1" scenarios="1"/>
  <mergeCells count="56">
    <mergeCell ref="A23:B23"/>
    <mergeCell ref="A26:B26"/>
    <mergeCell ref="A27:B27"/>
    <mergeCell ref="A28:B28"/>
    <mergeCell ref="A25:B25"/>
    <mergeCell ref="A24:B24"/>
    <mergeCell ref="C1:E1"/>
    <mergeCell ref="A2:E3"/>
    <mergeCell ref="A4:E4"/>
    <mergeCell ref="A10:B10"/>
    <mergeCell ref="A11:B11"/>
    <mergeCell ref="A9:E9"/>
    <mergeCell ref="A12:B12"/>
    <mergeCell ref="A5:E5"/>
    <mergeCell ref="A6:E6"/>
    <mergeCell ref="A7:E7"/>
    <mergeCell ref="A8:E8"/>
    <mergeCell ref="A13:B13"/>
    <mergeCell ref="A14:B14"/>
    <mergeCell ref="A21:B21"/>
    <mergeCell ref="A22:B22"/>
    <mergeCell ref="A19:B19"/>
    <mergeCell ref="A20:B20"/>
    <mergeCell ref="A15:B15"/>
    <mergeCell ref="A16:B16"/>
    <mergeCell ref="A18:B18"/>
    <mergeCell ref="A17:B17"/>
    <mergeCell ref="B57:E57"/>
    <mergeCell ref="A41:B41"/>
    <mergeCell ref="A42:B42"/>
    <mergeCell ref="A43:B43"/>
    <mergeCell ref="A44:B44"/>
    <mergeCell ref="A45:B45"/>
    <mergeCell ref="A46:B46"/>
    <mergeCell ref="A48:E48"/>
    <mergeCell ref="B51:E51"/>
    <mergeCell ref="B55:E55"/>
    <mergeCell ref="B49:C49"/>
    <mergeCell ref="B52:E52"/>
    <mergeCell ref="B53:E53"/>
    <mergeCell ref="A47:E47"/>
    <mergeCell ref="B56:E56"/>
    <mergeCell ref="A39:B39"/>
    <mergeCell ref="A34:B34"/>
    <mergeCell ref="B54:E54"/>
    <mergeCell ref="B50:C50"/>
    <mergeCell ref="A40:B40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</mergeCells>
  <pageMargins left="0.45" right="0.45" top="0.5" bottom="0.5" header="0.3" footer="0.3"/>
  <pageSetup paperSize="5" scale="9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AVN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Yu</dc:creator>
  <cp:lastModifiedBy>Julia Tovar</cp:lastModifiedBy>
  <cp:lastPrinted>2022-08-30T17:37:33Z</cp:lastPrinted>
  <dcterms:created xsi:type="dcterms:W3CDTF">2022-08-02T06:15:37Z</dcterms:created>
  <dcterms:modified xsi:type="dcterms:W3CDTF">2025-09-26T22:30:56Z</dcterms:modified>
</cp:coreProperties>
</file>